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Ženy II. liga" sheetId="1" r:id="rId1"/>
  </sheets>
  <definedNames>
    <definedName name="bodne_bonus">'Ženy II. liga'!$A$1</definedName>
    <definedName name="bodne_celkem">#REF!</definedName>
    <definedName name="bodne_muzi">#REF!</definedName>
    <definedName name="bodne_zeny">'Ženy II. liga'!#REF!</definedName>
    <definedName name="body_muzi_celkem">#REF!</definedName>
    <definedName name="body_zeny_celkem">'Ženy II. liga'!$H$37</definedName>
    <definedName name="bonus">#REF!</definedName>
    <definedName name="bonus_muzi">#REF!</definedName>
    <definedName name="bonus_zeny">'Ženy II. liga'!#REF!</definedName>
    <definedName name="dorci">#REF!</definedName>
    <definedName name="kc_muzi_soutez">#REF!</definedName>
    <definedName name="kc_zeny_soutez">'Ženy II. liga'!#REF!</definedName>
    <definedName name="muzi">#REF!</definedName>
    <definedName name="stzaci">#REF!</definedName>
    <definedName name="zaokr_muzi">#REF!</definedName>
    <definedName name="zaokr_zeny">'Ženy II. liga'!#REF!</definedName>
    <definedName name="zeny">'Ženy II. liga'!#REF!</definedName>
  </definedNames>
  <calcPr fullCalcOnLoad="1"/>
</workbook>
</file>

<file path=xl/sharedStrings.xml><?xml version="1.0" encoding="utf-8"?>
<sst xmlns="http://schemas.openxmlformats.org/spreadsheetml/2006/main" count="94" uniqueCount="78">
  <si>
    <t xml:space="preserve"> </t>
  </si>
  <si>
    <t>1.kolo</t>
  </si>
  <si>
    <t>Celkem bodů</t>
  </si>
  <si>
    <t>Kontrolní součet</t>
  </si>
  <si>
    <t>2.kolo</t>
  </si>
  <si>
    <t>3.kolo</t>
  </si>
  <si>
    <t>4.kolo</t>
  </si>
  <si>
    <t>5.kolo</t>
  </si>
  <si>
    <t>1.</t>
  </si>
  <si>
    <t>4.</t>
  </si>
  <si>
    <t>5.</t>
  </si>
  <si>
    <t>3.</t>
  </si>
  <si>
    <t>Závodnice</t>
  </si>
  <si>
    <t>2.</t>
  </si>
  <si>
    <t>6.</t>
  </si>
  <si>
    <t>9.</t>
  </si>
  <si>
    <t>10.</t>
  </si>
  <si>
    <t>"Bodné" zákl.</t>
  </si>
  <si>
    <t>Veselá Marcela, 1989</t>
  </si>
  <si>
    <t>Červená Adéla, 1990</t>
  </si>
  <si>
    <t>Bažantová Andrea, 1982</t>
  </si>
  <si>
    <t>Bendzová Pavlína, 1987</t>
  </si>
  <si>
    <t>Durďová Kristýna, 1988</t>
  </si>
  <si>
    <t>Guber Jasminka, 1986</t>
  </si>
  <si>
    <t>Hartmanová Pavla, 1988</t>
  </si>
  <si>
    <t>Holasová Aneta, 1986</t>
  </si>
  <si>
    <t>Kaplanová Eliška, 1980</t>
  </si>
  <si>
    <t>Karlová Veronika, 1990</t>
  </si>
  <si>
    <t>Konířová Jana, 1989</t>
  </si>
  <si>
    <t>Morávková Jana, 1982</t>
  </si>
  <si>
    <t>Radoňská Kateřina, 1984</t>
  </si>
  <si>
    <t>Vykoukalová Eva, 1989</t>
  </si>
  <si>
    <t>Wolfová Kateřina, 1981</t>
  </si>
  <si>
    <t>Jahelková Karolína, 1991</t>
  </si>
  <si>
    <t>Švecová Kateřina, 1988</t>
  </si>
  <si>
    <t>Báčová Anna, 1969</t>
  </si>
  <si>
    <t>Kuncová Kateřina, 1990</t>
  </si>
  <si>
    <t>Novotná Gréta, 1973</t>
  </si>
  <si>
    <t>Valentová Zuzana, 1963</t>
  </si>
  <si>
    <t>Schauerová Lenka, 1988</t>
  </si>
  <si>
    <t>Elfmarková Veronika, 1987</t>
  </si>
  <si>
    <t>7.</t>
  </si>
  <si>
    <t>8.</t>
  </si>
  <si>
    <t>18.</t>
  </si>
  <si>
    <t>Jiříčková Simona, 1984</t>
  </si>
  <si>
    <t>ve výsledcích</t>
  </si>
  <si>
    <t>Sezóna 2007 - II.liga žen - TJ Sokol Hradec Králové</t>
  </si>
  <si>
    <t>Kupčáková Pavla, 1983</t>
  </si>
  <si>
    <t>Dosedělová Lenka, 1991</t>
  </si>
  <si>
    <t>Marková Eliška, 1988</t>
  </si>
  <si>
    <t>Pechancová Iva, 1989</t>
  </si>
  <si>
    <t>16.</t>
  </si>
  <si>
    <t>17.</t>
  </si>
  <si>
    <t>Panochová Kateřina, 1990</t>
  </si>
  <si>
    <t>Chejnovská Anna, 1991</t>
  </si>
  <si>
    <t>15.</t>
  </si>
  <si>
    <t>19.</t>
  </si>
  <si>
    <t>20.</t>
  </si>
  <si>
    <t>21.</t>
  </si>
  <si>
    <t>22.</t>
  </si>
  <si>
    <t>23.</t>
  </si>
  <si>
    <t>Klimešová Markéta, 1991</t>
  </si>
  <si>
    <t>Taichmannová Andrea, 1988</t>
  </si>
  <si>
    <t>24.</t>
  </si>
  <si>
    <t>?</t>
  </si>
  <si>
    <t>(MS)</t>
  </si>
  <si>
    <t>Štěrbová Veronika, 1988</t>
  </si>
  <si>
    <t>27.</t>
  </si>
  <si>
    <t>Hrdinová Lucie, 1991</t>
  </si>
  <si>
    <t>11.-12.</t>
  </si>
  <si>
    <t>13.</t>
  </si>
  <si>
    <t>14.</t>
  </si>
  <si>
    <t>25.-26.</t>
  </si>
  <si>
    <t>28.</t>
  </si>
  <si>
    <t>29.</t>
  </si>
  <si>
    <t>"Bodné" celkem</t>
  </si>
  <si>
    <t>Stav ke dni:08.09.2007</t>
  </si>
  <si>
    <t>Bodné 50 Kč základ, navýšení 50 Kč v případě postupu do I.ligy (výplata navýšení v r. 2008)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</si>
</sst>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7">
      <selection activeCell="K22" sqref="K22"/>
    </sheetView>
  </sheetViews>
  <sheetFormatPr defaultColWidth="9.33203125" defaultRowHeight="12.75"/>
  <cols>
    <col min="1" max="1" width="7.16015625" style="1" customWidth="1"/>
    <col min="2" max="2" width="29.16015625" style="1" customWidth="1"/>
    <col min="3" max="8" width="9.33203125" style="1" customWidth="1"/>
    <col min="9" max="9" width="10.83203125" style="1" bestFit="1" customWidth="1"/>
    <col min="10" max="10" width="10.83203125" style="1" customWidth="1"/>
    <col min="11" max="11" width="7.66015625" style="9" customWidth="1"/>
    <col min="12" max="12" width="10" style="1" customWidth="1"/>
    <col min="13" max="16384" width="31.66015625" style="1" customWidth="1"/>
  </cols>
  <sheetData>
    <row r="1" spans="1:2" ht="12.75">
      <c r="A1" s="2"/>
      <c r="B1" s="8" t="s">
        <v>46</v>
      </c>
    </row>
    <row r="2" spans="2:10" s="3" customFormat="1" ht="25.5">
      <c r="B2" s="3" t="s">
        <v>12</v>
      </c>
      <c r="C2" s="3" t="s">
        <v>1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2</v>
      </c>
      <c r="I2" s="4" t="s">
        <v>17</v>
      </c>
      <c r="J2" s="4" t="s">
        <v>75</v>
      </c>
    </row>
    <row r="3" spans="2:11" ht="12.75">
      <c r="B3" s="11" t="s">
        <v>35</v>
      </c>
      <c r="C3" s="18">
        <v>13</v>
      </c>
      <c r="D3" s="14">
        <v>16</v>
      </c>
      <c r="E3" s="14">
        <v>12</v>
      </c>
      <c r="F3" s="18">
        <v>11</v>
      </c>
      <c r="G3" s="18"/>
      <c r="H3" s="13">
        <f>SUM(C3:G3)</f>
        <v>52</v>
      </c>
      <c r="I3" s="13">
        <f>(H3*50)</f>
        <v>2600</v>
      </c>
      <c r="J3" s="13">
        <f>(H3*100)</f>
        <v>5200</v>
      </c>
      <c r="K3" s="9" t="s">
        <v>42</v>
      </c>
    </row>
    <row r="4" spans="2:11" ht="12.75">
      <c r="B4" s="11" t="s">
        <v>20</v>
      </c>
      <c r="C4" s="18">
        <v>14.75</v>
      </c>
      <c r="D4" s="14">
        <v>9.75</v>
      </c>
      <c r="E4" s="14">
        <v>8</v>
      </c>
      <c r="F4" s="18">
        <v>12.25</v>
      </c>
      <c r="G4" s="18">
        <v>6.5</v>
      </c>
      <c r="H4" s="13">
        <f>SUM(C4:G4)</f>
        <v>51.25</v>
      </c>
      <c r="I4" s="13">
        <f>(H4*50)</f>
        <v>2562.5</v>
      </c>
      <c r="J4" s="13">
        <f aca="true" t="shared" si="0" ref="J4:J36">(H4*100)</f>
        <v>5125</v>
      </c>
      <c r="K4" s="9" t="s">
        <v>15</v>
      </c>
    </row>
    <row r="5" spans="2:11" ht="12.75">
      <c r="B5" s="11" t="s">
        <v>21</v>
      </c>
      <c r="C5" s="14"/>
      <c r="D5" s="14">
        <v>6</v>
      </c>
      <c r="E5" s="14">
        <v>8</v>
      </c>
      <c r="F5" s="14"/>
      <c r="G5" s="14">
        <v>7</v>
      </c>
      <c r="H5" s="17">
        <f>SUM(C5:G5)</f>
        <v>21</v>
      </c>
      <c r="I5" s="17">
        <f>(H5*50)</f>
        <v>1050</v>
      </c>
      <c r="J5" s="13">
        <f t="shared" si="0"/>
        <v>2100</v>
      </c>
      <c r="K5" s="9" t="s">
        <v>56</v>
      </c>
    </row>
    <row r="6" spans="2:11" ht="12.75">
      <c r="B6" s="11" t="s">
        <v>19</v>
      </c>
      <c r="C6" s="14"/>
      <c r="D6" s="14">
        <v>4</v>
      </c>
      <c r="E6" s="14">
        <v>3.25</v>
      </c>
      <c r="F6" s="14"/>
      <c r="G6" s="14">
        <v>0</v>
      </c>
      <c r="H6" s="17">
        <f>SUM(C6:G6)</f>
        <v>7.25</v>
      </c>
      <c r="I6" s="17">
        <f>(H6*50)</f>
        <v>362.5</v>
      </c>
      <c r="J6" s="13">
        <f t="shared" si="0"/>
        <v>725</v>
      </c>
      <c r="K6" s="9" t="s">
        <v>63</v>
      </c>
    </row>
    <row r="7" spans="2:11" ht="12.75">
      <c r="B7" s="11" t="s">
        <v>48</v>
      </c>
      <c r="C7" s="18">
        <v>22.25</v>
      </c>
      <c r="D7" s="14">
        <v>20</v>
      </c>
      <c r="E7" s="14">
        <v>24.75</v>
      </c>
      <c r="F7" s="18"/>
      <c r="G7" s="18"/>
      <c r="H7" s="13">
        <f>SUM(C7:G7)</f>
        <v>67</v>
      </c>
      <c r="I7" s="13">
        <f>(H7*50)</f>
        <v>3350</v>
      </c>
      <c r="J7" s="13">
        <f t="shared" si="0"/>
        <v>6700</v>
      </c>
      <c r="K7" s="9" t="s">
        <v>14</v>
      </c>
    </row>
    <row r="8" spans="2:11" ht="12.75">
      <c r="B8" s="11" t="s">
        <v>22</v>
      </c>
      <c r="C8" s="18">
        <v>7.5</v>
      </c>
      <c r="D8" s="14">
        <v>11</v>
      </c>
      <c r="E8" s="14">
        <v>8</v>
      </c>
      <c r="F8" s="18"/>
      <c r="G8" s="18">
        <v>5.5</v>
      </c>
      <c r="H8" s="13">
        <f>SUM(C8:G8)</f>
        <v>32</v>
      </c>
      <c r="I8" s="13">
        <f>(H8*50)</f>
        <v>1600</v>
      </c>
      <c r="J8" s="13">
        <f t="shared" si="0"/>
        <v>3200</v>
      </c>
      <c r="K8" s="9" t="s">
        <v>55</v>
      </c>
    </row>
    <row r="9" spans="2:10" ht="12.75">
      <c r="B9" s="1" t="s">
        <v>40</v>
      </c>
      <c r="C9" s="14"/>
      <c r="D9" s="14"/>
      <c r="E9" s="14"/>
      <c r="F9" s="14"/>
      <c r="G9" s="14"/>
      <c r="H9" s="14">
        <f>SUM(C9:G9)</f>
        <v>0</v>
      </c>
      <c r="I9" s="14">
        <f>(H9*50)</f>
        <v>0</v>
      </c>
      <c r="J9" s="14">
        <f t="shared" si="0"/>
        <v>0</v>
      </c>
    </row>
    <row r="10" spans="2:11" ht="12.75">
      <c r="B10" s="11" t="s">
        <v>23</v>
      </c>
      <c r="C10" s="14">
        <v>22</v>
      </c>
      <c r="D10" s="14">
        <v>13.75</v>
      </c>
      <c r="E10" s="17"/>
      <c r="F10" s="14">
        <v>22</v>
      </c>
      <c r="G10" s="18">
        <v>6</v>
      </c>
      <c r="H10" s="13">
        <f>SUM(C10:G10)</f>
        <v>63.75</v>
      </c>
      <c r="I10" s="13">
        <f>(H10*50)</f>
        <v>3187.5</v>
      </c>
      <c r="J10" s="13">
        <f t="shared" si="0"/>
        <v>6375</v>
      </c>
      <c r="K10" s="9" t="s">
        <v>41</v>
      </c>
    </row>
    <row r="11" spans="2:11" ht="12.75">
      <c r="B11" s="11" t="s">
        <v>24</v>
      </c>
      <c r="C11" s="19">
        <v>35.25</v>
      </c>
      <c r="D11" s="19">
        <v>32.75</v>
      </c>
      <c r="E11" s="17">
        <v>28.75</v>
      </c>
      <c r="F11" s="14">
        <v>25.75</v>
      </c>
      <c r="G11" s="13">
        <v>24.75</v>
      </c>
      <c r="H11" s="13">
        <f>SUM(C11:G11)</f>
        <v>147.25</v>
      </c>
      <c r="I11" s="13">
        <f>(H11*50)</f>
        <v>7362.5</v>
      </c>
      <c r="J11" s="13">
        <f t="shared" si="0"/>
        <v>14725</v>
      </c>
      <c r="K11" s="12" t="s">
        <v>11</v>
      </c>
    </row>
    <row r="12" spans="2:10" ht="12.75">
      <c r="B12" s="1" t="s">
        <v>25</v>
      </c>
      <c r="C12" s="14"/>
      <c r="D12" s="14"/>
      <c r="E12" s="14"/>
      <c r="F12" s="14"/>
      <c r="G12" s="14"/>
      <c r="H12" s="14">
        <f>SUM(C12:G12)</f>
        <v>0</v>
      </c>
      <c r="I12" s="14">
        <f>(H12*50)</f>
        <v>0</v>
      </c>
      <c r="J12" s="14">
        <f t="shared" si="0"/>
        <v>0</v>
      </c>
    </row>
    <row r="13" spans="2:11" ht="12.75">
      <c r="B13" s="11" t="s">
        <v>68</v>
      </c>
      <c r="C13" s="14"/>
      <c r="D13" s="14" t="s">
        <v>0</v>
      </c>
      <c r="E13" s="14"/>
      <c r="F13" s="14"/>
      <c r="G13" s="14">
        <v>2</v>
      </c>
      <c r="H13" s="17">
        <f>SUM(C13:G13)</f>
        <v>2</v>
      </c>
      <c r="I13" s="17">
        <f>(H13*50)</f>
        <v>100</v>
      </c>
      <c r="J13" s="13">
        <f t="shared" si="0"/>
        <v>200</v>
      </c>
      <c r="K13" s="9" t="s">
        <v>74</v>
      </c>
    </row>
    <row r="14" spans="2:11" ht="12.75">
      <c r="B14" s="11" t="s">
        <v>54</v>
      </c>
      <c r="C14" s="14"/>
      <c r="D14" s="14">
        <v>5</v>
      </c>
      <c r="E14" s="14"/>
      <c r="F14" s="14"/>
      <c r="G14" s="14"/>
      <c r="H14" s="17">
        <f>SUM(C14:G14)</f>
        <v>5</v>
      </c>
      <c r="I14" s="17">
        <f>(H14*50)</f>
        <v>250</v>
      </c>
      <c r="J14" s="13">
        <f t="shared" si="0"/>
        <v>500</v>
      </c>
      <c r="K14" s="9" t="s">
        <v>72</v>
      </c>
    </row>
    <row r="15" spans="2:11" ht="12.75">
      <c r="B15" s="11" t="s">
        <v>33</v>
      </c>
      <c r="C15" s="14">
        <v>9</v>
      </c>
      <c r="D15" s="14">
        <v>13.75</v>
      </c>
      <c r="E15" s="14">
        <v>9</v>
      </c>
      <c r="F15" s="18">
        <v>8.25</v>
      </c>
      <c r="G15" s="18">
        <v>9</v>
      </c>
      <c r="H15" s="13">
        <f>SUM(C15:G15)</f>
        <v>49</v>
      </c>
      <c r="I15" s="13">
        <f>(H15*50)</f>
        <v>2450</v>
      </c>
      <c r="J15" s="13">
        <f t="shared" si="0"/>
        <v>4900</v>
      </c>
      <c r="K15" s="9" t="s">
        <v>16</v>
      </c>
    </row>
    <row r="16" spans="2:11" s="10" customFormat="1" ht="12.75">
      <c r="B16" s="11" t="s">
        <v>44</v>
      </c>
      <c r="C16" s="18">
        <v>12</v>
      </c>
      <c r="D16" s="14">
        <v>17.75</v>
      </c>
      <c r="E16" s="14">
        <v>21</v>
      </c>
      <c r="F16" s="18">
        <v>13.75</v>
      </c>
      <c r="G16" s="18">
        <v>19</v>
      </c>
      <c r="H16" s="13">
        <f>SUM(C16:G16)</f>
        <v>83.5</v>
      </c>
      <c r="I16" s="13">
        <f>(H16*50)</f>
        <v>4175</v>
      </c>
      <c r="J16" s="13">
        <f t="shared" si="0"/>
        <v>8350</v>
      </c>
      <c r="K16" s="9" t="s">
        <v>10</v>
      </c>
    </row>
    <row r="17" spans="2:11" ht="12.75">
      <c r="B17" s="11" t="s">
        <v>26</v>
      </c>
      <c r="C17" s="14">
        <v>5.25</v>
      </c>
      <c r="D17" s="14">
        <v>6.75</v>
      </c>
      <c r="E17" s="14">
        <v>13.75</v>
      </c>
      <c r="F17" s="14"/>
      <c r="G17" s="18">
        <v>0</v>
      </c>
      <c r="H17" s="13">
        <f>SUM(C17:G17)</f>
        <v>25.75</v>
      </c>
      <c r="I17" s="13">
        <f>(H17*50)</f>
        <v>1287.5</v>
      </c>
      <c r="J17" s="13">
        <f t="shared" si="0"/>
        <v>2575</v>
      </c>
      <c r="K17" s="9" t="s">
        <v>43</v>
      </c>
    </row>
    <row r="18" spans="2:10" ht="12.75">
      <c r="B18" s="1" t="s">
        <v>27</v>
      </c>
      <c r="C18" s="14"/>
      <c r="D18" s="14"/>
      <c r="E18" s="14"/>
      <c r="F18" s="14"/>
      <c r="G18" s="14"/>
      <c r="H18" s="14">
        <f>SUM(C18:G18)</f>
        <v>0</v>
      </c>
      <c r="I18" s="14">
        <f>(H18*50)</f>
        <v>0</v>
      </c>
      <c r="J18" s="14">
        <f t="shared" si="0"/>
        <v>0</v>
      </c>
    </row>
    <row r="19" spans="2:11" ht="12.75">
      <c r="B19" s="11" t="s">
        <v>61</v>
      </c>
      <c r="C19" s="18" t="s">
        <v>0</v>
      </c>
      <c r="D19" s="14" t="s">
        <v>0</v>
      </c>
      <c r="E19" s="14">
        <v>10.25</v>
      </c>
      <c r="F19" s="18">
        <v>7</v>
      </c>
      <c r="G19" s="18"/>
      <c r="H19" s="13">
        <f>SUM(C19:G19)</f>
        <v>17.25</v>
      </c>
      <c r="I19" s="13">
        <f>(H19*50)</f>
        <v>862.5</v>
      </c>
      <c r="J19" s="13">
        <f t="shared" si="0"/>
        <v>1725</v>
      </c>
      <c r="K19" s="9" t="s">
        <v>58</v>
      </c>
    </row>
    <row r="20" spans="2:11" ht="12.75">
      <c r="B20" s="11" t="s">
        <v>28</v>
      </c>
      <c r="C20" s="18">
        <v>4</v>
      </c>
      <c r="D20" s="14">
        <v>1.5</v>
      </c>
      <c r="E20" s="14">
        <v>3</v>
      </c>
      <c r="F20" s="18"/>
      <c r="G20" s="18"/>
      <c r="H20" s="13">
        <f>SUM(C20:G20)</f>
        <v>8.5</v>
      </c>
      <c r="I20" s="13">
        <f>(H20*50)</f>
        <v>425</v>
      </c>
      <c r="J20" s="13">
        <f t="shared" si="0"/>
        <v>850</v>
      </c>
      <c r="K20" s="9" t="s">
        <v>59</v>
      </c>
    </row>
    <row r="21" spans="2:11" ht="12.75">
      <c r="B21" s="11" t="s">
        <v>36</v>
      </c>
      <c r="C21" s="18">
        <v>3</v>
      </c>
      <c r="D21" s="14"/>
      <c r="E21" s="14"/>
      <c r="F21" s="18"/>
      <c r="G21" s="18"/>
      <c r="H21" s="13">
        <f>SUM(C21:G21)</f>
        <v>3</v>
      </c>
      <c r="I21" s="13">
        <f>(H21*50)</f>
        <v>150</v>
      </c>
      <c r="J21" s="13">
        <f t="shared" si="0"/>
        <v>300</v>
      </c>
      <c r="K21" s="9" t="s">
        <v>67</v>
      </c>
    </row>
    <row r="22" spans="2:11" ht="12.75">
      <c r="B22" s="11" t="s">
        <v>47</v>
      </c>
      <c r="C22" s="17">
        <v>23.25</v>
      </c>
      <c r="D22" s="19">
        <v>32.75</v>
      </c>
      <c r="E22" s="19">
        <v>35.75</v>
      </c>
      <c r="F22" s="19">
        <v>35.25</v>
      </c>
      <c r="G22" s="19">
        <v>33.75</v>
      </c>
      <c r="H22" s="15">
        <f>SUM(C22:G22)</f>
        <v>160.75</v>
      </c>
      <c r="I22" s="13">
        <f>(H22*50)</f>
        <v>8037.5</v>
      </c>
      <c r="J22" s="13">
        <f t="shared" si="0"/>
        <v>16075</v>
      </c>
      <c r="K22" s="16" t="s">
        <v>8</v>
      </c>
    </row>
    <row r="23" spans="2:11" ht="12.75">
      <c r="B23" s="11" t="s">
        <v>49</v>
      </c>
      <c r="C23" s="18">
        <v>21</v>
      </c>
      <c r="D23" s="14"/>
      <c r="E23" s="14">
        <v>16</v>
      </c>
      <c r="F23" s="17">
        <v>26</v>
      </c>
      <c r="G23" s="18">
        <v>22</v>
      </c>
      <c r="H23" s="13">
        <f>SUM(C23:G23)</f>
        <v>85</v>
      </c>
      <c r="I23" s="13">
        <f>(H23*50)</f>
        <v>4250</v>
      </c>
      <c r="J23" s="13">
        <f t="shared" si="0"/>
        <v>8500</v>
      </c>
      <c r="K23" s="9" t="s">
        <v>9</v>
      </c>
    </row>
    <row r="24" spans="2:10" ht="12.75">
      <c r="B24" s="1" t="s">
        <v>29</v>
      </c>
      <c r="C24" s="14"/>
      <c r="D24" s="14"/>
      <c r="E24" s="20"/>
      <c r="F24" s="14"/>
      <c r="G24" s="14"/>
      <c r="H24" s="14">
        <f>SUM(C24:G24)</f>
        <v>0</v>
      </c>
      <c r="I24" s="14">
        <f>(H24*50)</f>
        <v>0</v>
      </c>
      <c r="J24" s="14">
        <f t="shared" si="0"/>
        <v>0</v>
      </c>
    </row>
    <row r="25" spans="2:11" ht="12.75">
      <c r="B25" s="11" t="s">
        <v>37</v>
      </c>
      <c r="C25" s="18">
        <v>0</v>
      </c>
      <c r="D25" s="14"/>
      <c r="E25" s="14">
        <v>5.25</v>
      </c>
      <c r="F25" s="18">
        <v>17.25</v>
      </c>
      <c r="G25" s="18">
        <v>17.75</v>
      </c>
      <c r="H25" s="13">
        <f>SUM(C25:G25)</f>
        <v>40.25</v>
      </c>
      <c r="I25" s="13">
        <f>(H25*50)</f>
        <v>2012.5</v>
      </c>
      <c r="J25" s="13">
        <f t="shared" si="0"/>
        <v>4025</v>
      </c>
      <c r="K25" s="9" t="s">
        <v>70</v>
      </c>
    </row>
    <row r="26" spans="2:11" ht="12.75">
      <c r="B26" s="11" t="s">
        <v>53</v>
      </c>
      <c r="C26" s="14"/>
      <c r="D26" s="14">
        <v>8</v>
      </c>
      <c r="E26" s="14"/>
      <c r="F26" s="14"/>
      <c r="G26" s="14"/>
      <c r="H26" s="17">
        <f>SUM(C26:G26)</f>
        <v>8</v>
      </c>
      <c r="I26" s="17">
        <f>(H26*50)</f>
        <v>400</v>
      </c>
      <c r="J26" s="13">
        <f t="shared" si="0"/>
        <v>800</v>
      </c>
      <c r="K26" s="9" t="s">
        <v>60</v>
      </c>
    </row>
    <row r="27" spans="1:11" ht="12.75">
      <c r="A27" s="1" t="s">
        <v>0</v>
      </c>
      <c r="B27" s="11" t="s">
        <v>50</v>
      </c>
      <c r="C27" s="14" t="s">
        <v>0</v>
      </c>
      <c r="D27" s="14">
        <v>7</v>
      </c>
      <c r="E27" s="14">
        <v>4</v>
      </c>
      <c r="F27" s="14">
        <v>5</v>
      </c>
      <c r="G27" s="14">
        <v>4</v>
      </c>
      <c r="H27" s="17">
        <f>SUM(C27:G27)</f>
        <v>20</v>
      </c>
      <c r="I27" s="17">
        <f>(H27*50)</f>
        <v>1000</v>
      </c>
      <c r="J27" s="13">
        <f t="shared" si="0"/>
        <v>2000</v>
      </c>
      <c r="K27" s="9" t="s">
        <v>57</v>
      </c>
    </row>
    <row r="28" spans="2:11" ht="12.75">
      <c r="B28" s="11" t="s">
        <v>30</v>
      </c>
      <c r="C28" s="18">
        <v>9.75</v>
      </c>
      <c r="D28" s="14">
        <v>9</v>
      </c>
      <c r="E28" s="14">
        <v>11</v>
      </c>
      <c r="F28" s="18"/>
      <c r="G28" s="18">
        <v>12.5</v>
      </c>
      <c r="H28" s="13">
        <f>SUM(C28:G28)</f>
        <v>42.25</v>
      </c>
      <c r="I28" s="13">
        <f>(H28*50)</f>
        <v>2112.5</v>
      </c>
      <c r="J28" s="13">
        <f t="shared" si="0"/>
        <v>4225</v>
      </c>
      <c r="K28" s="9" t="s">
        <v>69</v>
      </c>
    </row>
    <row r="29" spans="2:11" ht="12.75">
      <c r="B29" s="11" t="s">
        <v>39</v>
      </c>
      <c r="C29" s="14"/>
      <c r="D29" s="22">
        <v>9</v>
      </c>
      <c r="E29" s="14">
        <v>11</v>
      </c>
      <c r="F29" s="14">
        <v>16.75</v>
      </c>
      <c r="G29" s="14"/>
      <c r="H29" s="24">
        <f>SUM(C29:G29)</f>
        <v>36.75</v>
      </c>
      <c r="I29" s="24">
        <f>(H29*50)</f>
        <v>1837.5</v>
      </c>
      <c r="J29" s="13">
        <f t="shared" si="0"/>
        <v>3675</v>
      </c>
      <c r="K29" s="21" t="s">
        <v>71</v>
      </c>
    </row>
    <row r="30" spans="1:11" ht="12.75">
      <c r="A30" s="1" t="s">
        <v>65</v>
      </c>
      <c r="B30" s="11" t="s">
        <v>66</v>
      </c>
      <c r="C30" s="18" t="s">
        <v>0</v>
      </c>
      <c r="D30" s="14" t="s">
        <v>0</v>
      </c>
      <c r="E30" s="14" t="s">
        <v>0</v>
      </c>
      <c r="F30" s="18" t="s">
        <v>0</v>
      </c>
      <c r="G30" s="18">
        <v>5</v>
      </c>
      <c r="H30" s="13">
        <f>SUM(C30:G30)</f>
        <v>5</v>
      </c>
      <c r="I30" s="13">
        <f>(H30*50)</f>
        <v>250</v>
      </c>
      <c r="J30" s="13">
        <f t="shared" si="0"/>
        <v>500</v>
      </c>
      <c r="K30" s="9" t="s">
        <v>72</v>
      </c>
    </row>
    <row r="31" spans="2:11" ht="12.75">
      <c r="B31" s="11" t="s">
        <v>34</v>
      </c>
      <c r="C31" s="18">
        <v>4</v>
      </c>
      <c r="D31" s="14">
        <v>11.75</v>
      </c>
      <c r="E31" s="14">
        <v>13</v>
      </c>
      <c r="F31" s="18"/>
      <c r="G31" s="18"/>
      <c r="H31" s="13">
        <f>SUM(C31:G31)</f>
        <v>28.75</v>
      </c>
      <c r="I31" s="13">
        <f>(H31*50)</f>
        <v>1437.5</v>
      </c>
      <c r="J31" s="13">
        <f t="shared" si="0"/>
        <v>2875</v>
      </c>
      <c r="K31" s="9" t="s">
        <v>52</v>
      </c>
    </row>
    <row r="32" spans="1:11" ht="12.75">
      <c r="A32" s="1" t="s">
        <v>65</v>
      </c>
      <c r="B32" s="11" t="s">
        <v>62</v>
      </c>
      <c r="C32" s="18" t="s">
        <v>0</v>
      </c>
      <c r="D32" s="14" t="s">
        <v>0</v>
      </c>
      <c r="E32" s="14" t="s">
        <v>0</v>
      </c>
      <c r="F32" s="18">
        <v>11.75</v>
      </c>
      <c r="G32" s="18">
        <v>19.75</v>
      </c>
      <c r="H32" s="13">
        <f>SUM(C32:G32)</f>
        <v>31.5</v>
      </c>
      <c r="I32" s="13">
        <f>(H32*50)</f>
        <v>1575</v>
      </c>
      <c r="J32" s="13">
        <f t="shared" si="0"/>
        <v>3150</v>
      </c>
      <c r="K32" s="9" t="s">
        <v>51</v>
      </c>
    </row>
    <row r="33" spans="2:11" ht="12.75">
      <c r="B33" s="11" t="s">
        <v>38</v>
      </c>
      <c r="C33" s="13">
        <v>31</v>
      </c>
      <c r="D33" s="17">
        <v>30</v>
      </c>
      <c r="E33" s="17">
        <v>33</v>
      </c>
      <c r="F33" s="13">
        <v>31</v>
      </c>
      <c r="G33" s="13">
        <v>27</v>
      </c>
      <c r="H33" s="13">
        <f>SUM(C33:G33)</f>
        <v>152</v>
      </c>
      <c r="I33" s="13">
        <f>(H33*50)</f>
        <v>7600</v>
      </c>
      <c r="J33" s="13">
        <f t="shared" si="0"/>
        <v>15200</v>
      </c>
      <c r="K33" s="23" t="s">
        <v>13</v>
      </c>
    </row>
    <row r="34" spans="2:11" ht="12.75">
      <c r="B34" s="11" t="s">
        <v>18</v>
      </c>
      <c r="C34" s="18">
        <v>2.75</v>
      </c>
      <c r="D34" s="14">
        <v>7</v>
      </c>
      <c r="E34" s="14">
        <v>10</v>
      </c>
      <c r="F34" s="18">
        <v>9</v>
      </c>
      <c r="G34" s="18">
        <v>13.5</v>
      </c>
      <c r="H34" s="13">
        <f>SUM(C34:G34)</f>
        <v>42.25</v>
      </c>
      <c r="I34" s="13">
        <f>(H34*50)</f>
        <v>2112.5</v>
      </c>
      <c r="J34" s="13">
        <f t="shared" si="0"/>
        <v>4225</v>
      </c>
      <c r="K34" s="9" t="s">
        <v>69</v>
      </c>
    </row>
    <row r="35" spans="2:11" ht="12.75">
      <c r="B35" s="11" t="s">
        <v>31</v>
      </c>
      <c r="C35" s="14">
        <v>0</v>
      </c>
      <c r="D35" s="14"/>
      <c r="E35" s="14">
        <v>2.25</v>
      </c>
      <c r="F35" s="14"/>
      <c r="G35" s="14"/>
      <c r="H35" s="17">
        <f>SUM(C35:G35)</f>
        <v>2.25</v>
      </c>
      <c r="I35" s="17">
        <f>(H35*50)</f>
        <v>112.5</v>
      </c>
      <c r="J35" s="13">
        <f t="shared" si="0"/>
        <v>225</v>
      </c>
      <c r="K35" s="9" t="s">
        <v>73</v>
      </c>
    </row>
    <row r="36" spans="2:10" ht="12.75">
      <c r="B36" s="1" t="s">
        <v>32</v>
      </c>
      <c r="C36" s="14"/>
      <c r="D36" s="14"/>
      <c r="E36" s="14"/>
      <c r="F36" s="14"/>
      <c r="G36" s="14"/>
      <c r="H36" s="14">
        <f>SUM(C36:G36)</f>
        <v>0</v>
      </c>
      <c r="I36" s="14">
        <f>(H36*50)</f>
        <v>0</v>
      </c>
      <c r="J36" s="14">
        <f t="shared" si="0"/>
        <v>0</v>
      </c>
    </row>
    <row r="37" spans="2:10" ht="12.75">
      <c r="B37" s="5" t="s">
        <v>3</v>
      </c>
      <c r="C37" s="22">
        <f>SUM(C3:C36)</f>
        <v>239.75</v>
      </c>
      <c r="D37" s="6">
        <f>SUM(D3:D36)</f>
        <v>272.5</v>
      </c>
      <c r="E37" s="6">
        <f>SUM(E3:E36)</f>
        <v>291</v>
      </c>
      <c r="F37" s="6">
        <f>SUM(F3:F36)</f>
        <v>252</v>
      </c>
      <c r="G37" s="6">
        <f>SUM(G3:G36)</f>
        <v>235</v>
      </c>
      <c r="H37" s="6">
        <f>SUM(C37:G37)</f>
        <v>1290.25</v>
      </c>
      <c r="I37" s="7">
        <f>SUM(I3:I36)</f>
        <v>64512.5</v>
      </c>
      <c r="J37" s="7"/>
    </row>
    <row r="38" spans="2:11" s="5" customFormat="1" ht="12.75">
      <c r="B38" s="5" t="s">
        <v>45</v>
      </c>
      <c r="D38" s="21" t="s">
        <v>64</v>
      </c>
      <c r="E38" s="5" t="s">
        <v>0</v>
      </c>
      <c r="H38" s="21" t="s">
        <v>64</v>
      </c>
      <c r="K38" s="21"/>
    </row>
    <row r="39" ht="12.75">
      <c r="A39" s="1" t="s">
        <v>76</v>
      </c>
    </row>
    <row r="41" ht="12.75">
      <c r="A41" s="1" t="s">
        <v>77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&amp;LTJ SOKOL Hradec Králové, atletický oddíl&amp;CRozpočet na rok 2004&amp;R&amp;"Arial Narrow,tučné"Bodné (ženy II. liga)&amp;"Arial Narrow,obyčejné"
</oddHeader>
    <oddFooter>&amp;LHradec Králové, dne &amp;D (tisk)&amp;CList: &amp;F(&amp;A)&amp;RZpracoval: ing. Pavel Rytíř, člen výboru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2004-07-11T18:52:41Z</cp:lastPrinted>
  <dcterms:created xsi:type="dcterms:W3CDTF">2003-05-21T09:26:50Z</dcterms:created>
  <dcterms:modified xsi:type="dcterms:W3CDTF">2007-09-08T17:02:24Z</dcterms:modified>
  <cp:category/>
  <cp:version/>
  <cp:contentType/>
  <cp:contentStatus/>
</cp:coreProperties>
</file>